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xr:revisionPtr revIDLastSave="142" documentId="8_{3EE162AB-1D7C-4480-8998-48D336363357}" xr6:coauthVersionLast="47" xr6:coauthVersionMax="47" xr10:uidLastSave="{54B91FC3-445B-4D87-8617-576A1FB671AA}"/>
  <bookViews>
    <workbookView xWindow="13550" yWindow="-110" windowWidth="19420" windowHeight="10420" xr2:uid="{00000000-000D-0000-FFFF-FFFF00000000}"/>
  </bookViews>
  <sheets>
    <sheet name="離職によるコストダメージ試算" sheetId="1" r:id="rId1"/>
  </sheets>
  <definedNames>
    <definedName name="_xlnm.Print_Area" localSheetId="0">離職によるコストダメージ試算!$B$2:$C$32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1" l="1"/>
  <c r="C20" i="1"/>
  <c r="C21" i="1"/>
  <c r="C27" i="1" s="1"/>
  <c r="C19" i="1"/>
  <c r="C26" i="1" s="1"/>
  <c r="C28" i="1" l="1"/>
</calcChain>
</file>

<file path=xl/sharedStrings.xml><?xml version="1.0" encoding="utf-8"?>
<sst xmlns="http://schemas.openxmlformats.org/spreadsheetml/2006/main" count="27" uniqueCount="26">
  <si>
    <t>離職によるコストダメージの概算計算書</t>
  </si>
  <si>
    <t>項目</t>
  </si>
  <si>
    <t>入力値</t>
  </si>
  <si>
    <t>年間採用人数（平均）</t>
    <rPh sb="7" eb="9">
      <t>ヘイキン</t>
    </rPh>
    <phoneticPr fontId="2"/>
  </si>
  <si>
    <t>　うちエージェントからの採用人数</t>
    <rPh sb="12" eb="16">
      <t>サイヨウニンズウ</t>
    </rPh>
    <phoneticPr fontId="2"/>
  </si>
  <si>
    <t>入社後1年以内離職者数</t>
    <rPh sb="0" eb="3">
      <t>ニュウシャゴ</t>
    </rPh>
    <rPh sb="4" eb="7">
      <t>ネンイナイ</t>
    </rPh>
    <rPh sb="7" eb="10">
      <t>リショクシャ</t>
    </rPh>
    <rPh sb="10" eb="11">
      <t>スウ</t>
    </rPh>
    <phoneticPr fontId="2"/>
  </si>
  <si>
    <t>採用者の平均年収（円）</t>
    <rPh sb="0" eb="2">
      <t>サイヨウ</t>
    </rPh>
    <rPh sb="2" eb="3">
      <t>シャ</t>
    </rPh>
    <rPh sb="4" eb="6">
      <t>ヘイキン</t>
    </rPh>
    <phoneticPr fontId="2"/>
  </si>
  <si>
    <t>エージェント手数料の平均％</t>
    <rPh sb="6" eb="9">
      <t>テスウリョウ</t>
    </rPh>
    <rPh sb="10" eb="12">
      <t>ヘイキン</t>
    </rPh>
    <phoneticPr fontId="2"/>
  </si>
  <si>
    <t>年間採用費（円）※エージェント手数料を除く
（求人広告、会場代、交通費、筆記試験、管理ツール、代行料など）</t>
    <rPh sb="0" eb="4">
      <t>ネンカンサイヨウ</t>
    </rPh>
    <rPh sb="4" eb="5">
      <t>ヒ</t>
    </rPh>
    <rPh sb="6" eb="7">
      <t>エン</t>
    </rPh>
    <rPh sb="15" eb="18">
      <t>テスウリョウ</t>
    </rPh>
    <rPh sb="19" eb="20">
      <t>ノゾ</t>
    </rPh>
    <phoneticPr fontId="2"/>
  </si>
  <si>
    <t>採用担当者の人数</t>
    <rPh sb="6" eb="8">
      <t>ニンズウ</t>
    </rPh>
    <phoneticPr fontId="2"/>
  </si>
  <si>
    <t>教育・研修費</t>
    <phoneticPr fontId="2"/>
  </si>
  <si>
    <t>研修担当者の人数</t>
    <rPh sb="0" eb="2">
      <t>ケンシュウ</t>
    </rPh>
    <rPh sb="6" eb="8">
      <t>ニンズウ</t>
    </rPh>
    <phoneticPr fontId="2"/>
  </si>
  <si>
    <t>⇩ 試算結果 ⇩</t>
    <rPh sb="2" eb="4">
      <t>シサン</t>
    </rPh>
    <rPh sb="4" eb="6">
      <t>ケッカ</t>
    </rPh>
    <phoneticPr fontId="2"/>
  </si>
  <si>
    <t>年間 採用コスト 概算</t>
    <rPh sb="0" eb="2">
      <t>ネンカン</t>
    </rPh>
    <rPh sb="3" eb="5">
      <t>サイヨウ</t>
    </rPh>
    <rPh sb="9" eb="11">
      <t>ガイサン</t>
    </rPh>
    <phoneticPr fontId="2"/>
  </si>
  <si>
    <t>採用単価　概算</t>
    <rPh sb="0" eb="4">
      <t>サイヨウタンカ</t>
    </rPh>
    <rPh sb="5" eb="7">
      <t>ガイサン</t>
    </rPh>
    <phoneticPr fontId="2"/>
  </si>
  <si>
    <t>年間 研修コスト 概算</t>
    <rPh sb="0" eb="2">
      <t>ネンカン</t>
    </rPh>
    <rPh sb="3" eb="5">
      <t>ケンシュウ</t>
    </rPh>
    <rPh sb="9" eb="11">
      <t>ガイサン</t>
    </rPh>
    <phoneticPr fontId="2"/>
  </si>
  <si>
    <t>研修単価　概算</t>
    <rPh sb="0" eb="2">
      <t>ケンシュウ</t>
    </rPh>
    <rPh sb="2" eb="4">
      <t>タンカ</t>
    </rPh>
    <rPh sb="5" eb="7">
      <t>ガイサン</t>
    </rPh>
    <phoneticPr fontId="2"/>
  </si>
  <si>
    <t>■離職によるコストダメージ</t>
    <rPh sb="1" eb="3">
      <t>リショク</t>
    </rPh>
    <phoneticPr fontId="2"/>
  </si>
  <si>
    <t>計算結果</t>
  </si>
  <si>
    <t>採用コストダメージ</t>
    <rPh sb="0" eb="2">
      <t>サイヨウ</t>
    </rPh>
    <phoneticPr fontId="2"/>
  </si>
  <si>
    <t>研修コストダメージ</t>
    <rPh sb="0" eb="2">
      <t>ケンシュウ</t>
    </rPh>
    <phoneticPr fontId="2"/>
  </si>
  <si>
    <t>合計　コストダメージ</t>
    <rPh sb="0" eb="2">
      <t>ゴウケイ</t>
    </rPh>
    <phoneticPr fontId="2"/>
  </si>
  <si>
    <t>※その他　引き継ぎコスト、チーム負担増による生産性低下、再採用コストなどが発生します</t>
    <rPh sb="3" eb="4">
      <t>タ</t>
    </rPh>
    <rPh sb="37" eb="39">
      <t>ハッセイ</t>
    </rPh>
    <phoneticPr fontId="2"/>
  </si>
  <si>
    <t>レジェンダ・コーポレーション株式会社</t>
    <rPh sb="0" eb="18">
      <t>ｌ</t>
    </rPh>
    <phoneticPr fontId="2"/>
  </si>
  <si>
    <t>https://www.leggenda.co.jp/</t>
  </si>
  <si>
    <t>※免責事項：本計算ツールは一般的な情報提供を目的としており、特定の状況における正確なコストを
保証するものではありません。本計算ツールのご利用により生じた結果につきましては
当社は一切の責任を負いかねます。</t>
    <rPh sb="1" eb="3">
      <t>メンセキ</t>
    </rPh>
    <rPh sb="3" eb="5">
      <t>ジコウ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</si>
</sst>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quot;"/>
    <numFmt numFmtId="177" formatCode="0&quot;人&quot;"/>
  </numFmts>
  <fonts count="13" x14ac:knownFonts="1">
    <font>
      <sz val="11"/>
      <color theme="1"/>
      <name val="Meiryo UI"/>
      <family val="2"/>
      <scheme val="minor"/>
    </font>
    <font>
      <sz val="11"/>
      <color theme="1"/>
      <name val="Meiryo UI"/>
      <family val="2"/>
      <scheme val="minor"/>
    </font>
    <font>
      <sz val="6"/>
      <name val="Meiryo UI"/>
      <family val="3"/>
      <charset val="128"/>
      <scheme val="minor"/>
    </font>
    <font>
      <b/>
      <sz val="11"/>
      <color theme="1"/>
      <name val="Meiryo UI"/>
      <family val="3"/>
      <charset val="128"/>
      <scheme val="minor"/>
    </font>
    <font>
      <sz val="10"/>
      <color rgb="FFFF0000"/>
      <name val="Meiryo UI"/>
      <family val="2"/>
      <scheme val="minor"/>
    </font>
    <font>
      <sz val="11"/>
      <color theme="0"/>
      <name val="Meiryo UI"/>
      <family val="2"/>
      <scheme val="minor"/>
    </font>
    <font>
      <sz val="11"/>
      <color theme="0"/>
      <name val="Meiryo UI"/>
      <family val="3"/>
      <charset val="128"/>
      <scheme val="minor"/>
    </font>
    <font>
      <b/>
      <sz val="12"/>
      <color theme="1"/>
      <name val="Meiryo UI"/>
      <family val="3"/>
      <charset val="128"/>
      <scheme val="minor"/>
    </font>
    <font>
      <b/>
      <sz val="14"/>
      <color theme="1"/>
      <name val="Meiryo UI"/>
      <family val="3"/>
      <charset val="128"/>
      <scheme val="minor"/>
    </font>
    <font>
      <b/>
      <sz val="11"/>
      <color theme="0"/>
      <name val="Meiryo UI"/>
      <family val="3"/>
      <charset val="128"/>
      <scheme val="minor"/>
    </font>
    <font>
      <b/>
      <sz val="11"/>
      <name val="Meiryo UI"/>
      <family val="3"/>
      <charset val="128"/>
      <scheme val="minor"/>
    </font>
    <font>
      <u/>
      <sz val="11"/>
      <color theme="10"/>
      <name val="Meiryo UI"/>
      <family val="2"/>
      <scheme val="minor"/>
    </font>
    <font>
      <sz val="9"/>
      <color theme="1"/>
      <name val="Meiryo UI"/>
      <family val="3"/>
      <charset val="128"/>
      <scheme val="minor"/>
    </font>
  </fonts>
  <fills count="6">
    <fill>
      <patternFill patternType="none"/>
    </fill>
    <fill>
      <patternFill patternType="gray125"/>
    </fill>
    <fill>
      <patternFill patternType="solid">
        <fgColor rgb="FF1D2088"/>
        <bgColor indexed="64"/>
      </patternFill>
    </fill>
    <fill>
      <patternFill patternType="solid">
        <fgColor rgb="FFFFFFCC"/>
        <bgColor indexed="64"/>
      </patternFill>
    </fill>
    <fill>
      <patternFill patternType="solid">
        <fgColor theme="0"/>
        <bgColor indexed="64"/>
      </patternFill>
    </fill>
    <fill>
      <patternFill patternType="solid">
        <fgColor theme="5"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s>
  <cellStyleXfs count="3">
    <xf numFmtId="0" fontId="0" fillId="0" borderId="0"/>
    <xf numFmtId="6" fontId="1" fillId="0" borderId="0" applyFont="0" applyFill="0" applyBorder="0" applyAlignment="0" applyProtection="0">
      <alignment vertical="center"/>
    </xf>
    <xf numFmtId="0" fontId="11" fillId="0" borderId="0" applyNumberFormat="0" applyFill="0" applyBorder="0" applyAlignment="0" applyProtection="0"/>
  </cellStyleXfs>
  <cellXfs count="27">
    <xf numFmtId="0" fontId="0" fillId="0" borderId="0" xfId="0"/>
    <xf numFmtId="0" fontId="4" fillId="0" borderId="0" xfId="0" applyFont="1"/>
    <xf numFmtId="0" fontId="0" fillId="0" borderId="0" xfId="0" applyAlignment="1">
      <alignment horizontal="left" indent="1"/>
    </xf>
    <xf numFmtId="0" fontId="5"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0" fillId="0" borderId="4" xfId="0" applyBorder="1" applyAlignment="1">
      <alignment horizontal="left" vertical="center" indent="1"/>
    </xf>
    <xf numFmtId="0" fontId="0" fillId="0" borderId="6" xfId="0" applyBorder="1" applyAlignment="1">
      <alignment horizontal="left" vertical="center" indent="1"/>
    </xf>
    <xf numFmtId="6" fontId="0" fillId="4" borderId="1" xfId="0" applyNumberFormat="1" applyFill="1" applyBorder="1" applyAlignment="1">
      <alignment vertical="center"/>
    </xf>
    <xf numFmtId="0" fontId="10" fillId="5" borderId="1" xfId="0" applyFont="1" applyFill="1" applyBorder="1" applyAlignment="1">
      <alignment horizontal="right" vertical="center" indent="2"/>
    </xf>
    <xf numFmtId="0" fontId="9" fillId="2" borderId="1" xfId="0" applyFont="1" applyFill="1" applyBorder="1" applyAlignment="1">
      <alignment horizontal="center"/>
    </xf>
    <xf numFmtId="0" fontId="3" fillId="0" borderId="0" xfId="0" applyFont="1" applyAlignment="1">
      <alignment vertical="center"/>
    </xf>
    <xf numFmtId="0" fontId="8" fillId="0" borderId="0" xfId="0" applyFont="1"/>
    <xf numFmtId="6" fontId="0" fillId="0" borderId="1" xfId="0" applyNumberFormat="1" applyBorder="1" applyAlignment="1">
      <alignment vertical="center"/>
    </xf>
    <xf numFmtId="6" fontId="0" fillId="0" borderId="8" xfId="0" applyNumberFormat="1" applyBorder="1" applyAlignment="1">
      <alignment vertical="center"/>
    </xf>
    <xf numFmtId="6" fontId="3" fillId="0" borderId="9" xfId="0" applyNumberFormat="1" applyFont="1" applyBorder="1" applyAlignment="1">
      <alignment vertical="center"/>
    </xf>
    <xf numFmtId="0" fontId="0" fillId="0" borderId="4" xfId="0" applyBorder="1" applyAlignment="1">
      <alignment horizontal="left" vertical="center" wrapText="1" indent="1"/>
    </xf>
    <xf numFmtId="0" fontId="0" fillId="0" borderId="1" xfId="0" applyBorder="1" applyAlignment="1">
      <alignment horizontal="right" vertical="center" indent="2"/>
    </xf>
    <xf numFmtId="0" fontId="0" fillId="0" borderId="8" xfId="0" applyBorder="1" applyAlignment="1">
      <alignment horizontal="right" vertical="center" indent="2"/>
    </xf>
    <xf numFmtId="0" fontId="3" fillId="0" borderId="9" xfId="0" applyFont="1" applyBorder="1" applyAlignment="1">
      <alignment horizontal="right" vertical="center" indent="2"/>
    </xf>
    <xf numFmtId="177" fontId="0" fillId="3" borderId="5" xfId="0" applyNumberFormat="1" applyFill="1" applyBorder="1" applyAlignment="1" applyProtection="1">
      <alignment horizontal="right" vertical="center" indent="1"/>
      <protection locked="0"/>
    </xf>
    <xf numFmtId="6" fontId="0" fillId="3" borderId="5" xfId="1" applyFont="1" applyFill="1" applyBorder="1" applyAlignment="1" applyProtection="1">
      <alignment horizontal="right" vertical="center" indent="1"/>
      <protection locked="0"/>
    </xf>
    <xf numFmtId="176" fontId="0" fillId="3" borderId="5" xfId="0" applyNumberFormat="1" applyFill="1" applyBorder="1" applyAlignment="1" applyProtection="1">
      <alignment horizontal="right" vertical="center" indent="1"/>
      <protection locked="0"/>
    </xf>
    <xf numFmtId="177" fontId="0" fillId="3" borderId="7" xfId="0" applyNumberFormat="1" applyFill="1" applyBorder="1" applyAlignment="1" applyProtection="1">
      <alignment horizontal="right" vertical="center" indent="1"/>
      <protection locked="0"/>
    </xf>
    <xf numFmtId="0" fontId="0" fillId="0" borderId="0" xfId="0" applyAlignment="1">
      <alignment horizontal="right"/>
    </xf>
    <xf numFmtId="0" fontId="11" fillId="0" borderId="0" xfId="2" applyAlignment="1">
      <alignment horizontal="right"/>
    </xf>
    <xf numFmtId="0" fontId="7" fillId="0" borderId="0" xfId="0" applyFont="1" applyAlignment="1">
      <alignment horizontal="center" vertical="center"/>
    </xf>
    <xf numFmtId="0" fontId="12" fillId="0" borderId="0" xfId="0" applyFont="1" applyAlignment="1">
      <alignment wrapText="1"/>
    </xf>
  </cellXfs>
  <cellStyles count="3">
    <cellStyle name="ハイパーリンク" xfId="2" builtinId="8"/>
    <cellStyle name="通貨" xfId="1" builtinId="7"/>
    <cellStyle name="標準" xfId="0" builtinId="0"/>
  </cellStyles>
  <dxfs count="0"/>
  <tableStyles count="0" defaultTableStyle="TableStyleMedium9" defaultPivotStyle="PivotStyleLight16"/>
  <colors>
    <mruColors>
      <color rgb="FFFFFFCC"/>
      <color rgb="FF1D2088"/>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leggenda.co.jp/?utm_source=elsx&amp;utm_medium=referral&amp;utm_campaign=241129"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3656932</xdr:colOff>
      <xdr:row>1</xdr:row>
      <xdr:rowOff>0</xdr:rowOff>
    </xdr:from>
    <xdr:to>
      <xdr:col>3</xdr:col>
      <xdr:colOff>0</xdr:colOff>
      <xdr:row>3</xdr:row>
      <xdr:rowOff>15421</xdr:rowOff>
    </xdr:to>
    <xdr:pic>
      <xdr:nvPicPr>
        <xdr:cNvPr id="3" name="図 2">
          <a:hlinkClick xmlns:r="http://schemas.openxmlformats.org/officeDocument/2006/relationships" r:id="rId1"/>
          <a:extLst>
            <a:ext uri="{FF2B5EF4-FFF2-40B4-BE49-F238E27FC236}">
              <a16:creationId xmlns:a16="http://schemas.microsoft.com/office/drawing/2014/main" id="{C06B3778-28F6-91D1-83A0-5468FD41C3E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1861" y="199571"/>
          <a:ext cx="1677068" cy="4535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Meiryo UI"/>
        <a:cs typeface=""/>
      </a:majorFont>
      <a:minorFont>
        <a:latin typeface="Calibri"/>
        <a:ea typeface="Meiryo UI"/>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eggenda.co.jp/?utm_source=elsx&amp;utm_medium=referral&amp;utm_campaign=24112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D32"/>
  <sheetViews>
    <sheetView showGridLines="0" tabSelected="1" zoomScale="70" zoomScaleNormal="70" workbookViewId="0"/>
  </sheetViews>
  <sheetFormatPr defaultRowHeight="15.75" x14ac:dyDescent="0.25"/>
  <cols>
    <col min="1" max="1" width="2.77734375" customWidth="1"/>
    <col min="2" max="2" width="48.77734375" customWidth="1"/>
    <col min="3" max="3" width="13.44140625" customWidth="1"/>
  </cols>
  <sheetData>
    <row r="3" spans="2:4" ht="19.5" x14ac:dyDescent="0.3">
      <c r="B3" s="11" t="s">
        <v>0</v>
      </c>
    </row>
    <row r="4" spans="2:4" ht="16.5" thickBot="1" x14ac:dyDescent="0.3"/>
    <row r="5" spans="2:4" x14ac:dyDescent="0.25">
      <c r="B5" s="3" t="s">
        <v>1</v>
      </c>
      <c r="C5" s="4" t="s">
        <v>2</v>
      </c>
    </row>
    <row r="6" spans="2:4" ht="20.100000000000001" customHeight="1" x14ac:dyDescent="0.25">
      <c r="B6" s="5" t="s">
        <v>3</v>
      </c>
      <c r="C6" s="19">
        <v>20</v>
      </c>
    </row>
    <row r="7" spans="2:4" ht="20.100000000000001" customHeight="1" x14ac:dyDescent="0.25">
      <c r="B7" s="5" t="s">
        <v>4</v>
      </c>
      <c r="C7" s="19">
        <v>12</v>
      </c>
    </row>
    <row r="8" spans="2:4" ht="20.100000000000001" customHeight="1" x14ac:dyDescent="0.25">
      <c r="B8" s="5" t="s">
        <v>5</v>
      </c>
      <c r="C8" s="19">
        <v>6</v>
      </c>
    </row>
    <row r="9" spans="2:4" ht="20.100000000000001" customHeight="1" x14ac:dyDescent="0.25">
      <c r="B9" s="5" t="s">
        <v>6</v>
      </c>
      <c r="C9" s="20">
        <v>5000000</v>
      </c>
    </row>
    <row r="10" spans="2:4" ht="20.100000000000001" customHeight="1" x14ac:dyDescent="0.25">
      <c r="B10" s="5" t="s">
        <v>7</v>
      </c>
      <c r="C10" s="21">
        <v>35</v>
      </c>
    </row>
    <row r="11" spans="2:4" ht="50.1" customHeight="1" x14ac:dyDescent="0.25">
      <c r="B11" s="15" t="s">
        <v>8</v>
      </c>
      <c r="C11" s="20">
        <v>9000000</v>
      </c>
      <c r="D11" s="2"/>
    </row>
    <row r="12" spans="2:4" ht="20.100000000000001" customHeight="1" x14ac:dyDescent="0.25">
      <c r="B12" s="5" t="s">
        <v>9</v>
      </c>
      <c r="C12" s="19">
        <v>2</v>
      </c>
    </row>
    <row r="13" spans="2:4" ht="20.100000000000001" customHeight="1" x14ac:dyDescent="0.25">
      <c r="B13" s="5" t="s">
        <v>10</v>
      </c>
      <c r="C13" s="20">
        <v>1500000</v>
      </c>
    </row>
    <row r="14" spans="2:4" ht="20.100000000000001" customHeight="1" thickBot="1" x14ac:dyDescent="0.3">
      <c r="B14" s="6" t="s">
        <v>11</v>
      </c>
      <c r="C14" s="22">
        <v>1</v>
      </c>
    </row>
    <row r="16" spans="2:4" ht="24.95" customHeight="1" x14ac:dyDescent="0.25">
      <c r="B16" s="25" t="s">
        <v>12</v>
      </c>
      <c r="C16" s="25"/>
    </row>
    <row r="18" spans="2:3" ht="24.95" customHeight="1" x14ac:dyDescent="0.25">
      <c r="B18" s="8" t="s">
        <v>13</v>
      </c>
      <c r="C18" s="7">
        <f>(C9*C10/100*C7)+C11+(C9*C12)</f>
        <v>40000000</v>
      </c>
    </row>
    <row r="19" spans="2:3" ht="24.95" customHeight="1" x14ac:dyDescent="0.25">
      <c r="B19" s="8" t="s">
        <v>14</v>
      </c>
      <c r="C19" s="7">
        <f>((C9*C10/100*C7)+C11+(C9*C12))/C6</f>
        <v>2000000</v>
      </c>
    </row>
    <row r="20" spans="2:3" ht="24.95" customHeight="1" x14ac:dyDescent="0.25">
      <c r="B20" s="8" t="s">
        <v>15</v>
      </c>
      <c r="C20" s="7">
        <f>C13+(C9*C14)</f>
        <v>6500000</v>
      </c>
    </row>
    <row r="21" spans="2:3" ht="24.95" customHeight="1" x14ac:dyDescent="0.25">
      <c r="B21" s="8" t="s">
        <v>16</v>
      </c>
      <c r="C21" s="7">
        <f>(C13+(C9*C14))/C6</f>
        <v>325000</v>
      </c>
    </row>
    <row r="24" spans="2:3" ht="24.95" customHeight="1" x14ac:dyDescent="0.25">
      <c r="B24" s="10" t="s">
        <v>17</v>
      </c>
    </row>
    <row r="25" spans="2:3" x14ac:dyDescent="0.25">
      <c r="B25" s="9" t="s">
        <v>1</v>
      </c>
      <c r="C25" s="9" t="s">
        <v>18</v>
      </c>
    </row>
    <row r="26" spans="2:3" ht="24.95" customHeight="1" x14ac:dyDescent="0.25">
      <c r="B26" s="16" t="s">
        <v>19</v>
      </c>
      <c r="C26" s="12">
        <f>C19*C8</f>
        <v>12000000</v>
      </c>
    </row>
    <row r="27" spans="2:3" ht="24.95" customHeight="1" thickBot="1" x14ac:dyDescent="0.3">
      <c r="B27" s="17" t="s">
        <v>20</v>
      </c>
      <c r="C27" s="13">
        <f>C21*C8</f>
        <v>1950000</v>
      </c>
    </row>
    <row r="28" spans="2:3" ht="24.95" customHeight="1" thickTop="1" x14ac:dyDescent="0.25">
      <c r="B28" s="18" t="s">
        <v>21</v>
      </c>
      <c r="C28" s="14">
        <f>SUM(C26:C27)</f>
        <v>13950000</v>
      </c>
    </row>
    <row r="29" spans="2:3" ht="24.95" customHeight="1" x14ac:dyDescent="0.25">
      <c r="B29" s="1" t="s">
        <v>22</v>
      </c>
    </row>
    <row r="30" spans="2:3" ht="27" customHeight="1" x14ac:dyDescent="0.25">
      <c r="C30" s="23" t="s">
        <v>23</v>
      </c>
    </row>
    <row r="31" spans="2:3" x14ac:dyDescent="0.25">
      <c r="C31" s="24" t="s">
        <v>24</v>
      </c>
    </row>
    <row r="32" spans="2:3" ht="87.75" customHeight="1" x14ac:dyDescent="0.25">
      <c r="B32" s="26" t="s">
        <v>25</v>
      </c>
      <c r="C32" s="26"/>
    </row>
  </sheetData>
  <mergeCells count="2">
    <mergeCell ref="B16:C16"/>
    <mergeCell ref="B32:C32"/>
  </mergeCells>
  <phoneticPr fontId="2"/>
  <hyperlinks>
    <hyperlink ref="C31" r:id="rId1" xr:uid="{D6082F8D-386D-4E68-A8F6-CC4C30132B2D}"/>
  </hyperlinks>
  <printOptions horizontalCentered="1"/>
  <pageMargins left="0.94488188976377963" right="0.94488188976377963" top="0.98425196850393704" bottom="0.98425196850393704" header="0.51181102362204722" footer="0.51181102362204722"/>
  <pageSetup paperSize="9" scale="95" orientation="portrait" horizontalDpi="1200" verticalDpi="1200"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1f1198e-5cab-41a1-9892-ab25bfcae679">
      <Terms xmlns="http://schemas.microsoft.com/office/infopath/2007/PartnerControls"/>
    </lcf76f155ced4ddcb4097134ff3c332f>
    <TaxCatchAll xmlns="4dc90a13-1c86-425e-bf67-97c225008f8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573DE91EC18D4CAB5A1CC33B881BD1" ma:contentTypeVersion="14" ma:contentTypeDescription="新しいドキュメントを作成します。" ma:contentTypeScope="" ma:versionID="f0ca8b32f5ab615d215a6a321a9575be">
  <xsd:schema xmlns:xsd="http://www.w3.org/2001/XMLSchema" xmlns:xs="http://www.w3.org/2001/XMLSchema" xmlns:p="http://schemas.microsoft.com/office/2006/metadata/properties" xmlns:ns2="b1f1198e-5cab-41a1-9892-ab25bfcae679" xmlns:ns3="4dc90a13-1c86-425e-bf67-97c225008f8f" targetNamespace="http://schemas.microsoft.com/office/2006/metadata/properties" ma:root="true" ma:fieldsID="7683d498e5034d138f01070b9033e75f" ns2:_="" ns3:_="">
    <xsd:import namespace="b1f1198e-5cab-41a1-9892-ab25bfcae679"/>
    <xsd:import namespace="4dc90a13-1c86-425e-bf67-97c225008f8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f1198e-5cab-41a1-9892-ab25bfcae6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65fc576-7f0e-41f5-b332-8126f23e5e32"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dc90a13-1c86-425e-bf67-97c225008f8f"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db090a2b-43d3-46fd-9b51-bcb93f876202}" ma:internalName="TaxCatchAll" ma:showField="CatchAllData" ma:web="4dc90a13-1c86-425e-bf67-97c225008f8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5867A5-A974-44C9-B10D-2779117A6D58}">
  <ds:schemaRefs>
    <ds:schemaRef ds:uri="366a00fc-9127-40a9-868a-a840d3b98767"/>
    <ds:schemaRef ds:uri="http://purl.org/dc/elements/1.1/"/>
    <ds:schemaRef ds:uri="http://schemas.openxmlformats.org/package/2006/metadata/core-properties"/>
    <ds:schemaRef ds:uri="d99b1969-91b3-4d9e-90c2-b5863d7c9d1c"/>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ABEC2719-6F96-43BB-B7DF-506B8217700F}"/>
</file>

<file path=customXml/itemProps3.xml><?xml version="1.0" encoding="utf-8"?>
<ds:datastoreItem xmlns:ds="http://schemas.openxmlformats.org/officeDocument/2006/customXml" ds:itemID="{4B7F9F5D-35C5-4ED6-ACA6-EDB5232DAECF}">
  <ds:schemaRefs>
    <ds:schemaRef ds:uri="http://schemas.microsoft.com/sharepoint/v3/contenttype/forms"/>
  </ds:schemaRefs>
</ds:datastoreItem>
</file>

<file path=docMetadata/LabelInfo.xml><?xml version="1.0" encoding="utf-8"?>
<clbl:labelList xmlns:clbl="http://schemas.microsoft.com/office/2020/mipLabelMetadata">
  <clbl:label id="{6c80bcca-5a3b-465d-996d-bd10d2871e3b}" enabled="0" method="" siteId="{6c80bcca-5a3b-465d-996d-bd10d2871e3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離職によるコストダメージ試算</vt:lpstr>
      <vt:lpstr>離職によるコストダメージ試算!Print_Area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離職によるコストダメージの概算計算書</dc:title>
  <dc:subject/>
  <dc:creator/>
  <cp:keywords/>
  <dc:description>※免責事項：本計算ツールは一般的な情報提供を目的としており、特定の状況における正確なコストを保証するものではありません。本計算ツールのご利用により生じた結果につきましては当社は一切の責任を負いかねます。</dc:description>
  <cp:lastModifiedBy/>
  <cp:revision/>
  <dcterms:created xsi:type="dcterms:W3CDTF">2024-11-14T04:46:11Z</dcterms:created>
  <dcterms:modified xsi:type="dcterms:W3CDTF">2024-11-18T04:28:25Z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929300</vt:r8>
  </property>
  <property fmtid="{D5CDD505-2E9C-101B-9397-08002B2CF9AE}" pid="3" name="MediaServiceImageTags">
    <vt:lpwstr/>
  </property>
  <property fmtid="{D5CDD505-2E9C-101B-9397-08002B2CF9AE}" pid="4" name="ContentTypeId">
    <vt:lpwstr>0x01010088573DE91EC18D4CAB5A1CC33B881BD1</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